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805" windowHeight="783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<sst xmlns="http://schemas.openxmlformats.org/spreadsheetml/2006/main" count="126" uniqueCount="110">
  <si>
    <t>SIRA NO</t>
  </si>
  <si>
    <t>MODÜL DEĞERLENDİRME ÇİZELGESİ</t>
  </si>
  <si>
    <t>Düzenlendiği Yer:</t>
  </si>
  <si>
    <t>Başlama Tarihi:</t>
  </si>
  <si>
    <t>Bitiş Tarihi        :</t>
  </si>
  <si>
    <t>İş bu modül değerlendirme çizelgesi kayıtlarımıza uygun olarak düzenlenmiş , bilgilerin doğru ve eksiksiz olduğu imza altına alınmıştır.</t>
  </si>
  <si>
    <t>Ders Öğretmeni</t>
  </si>
  <si>
    <t>Not: 1-Kursa ait modüllerin kodları ve adları ilgili kutucuğa yazılacaktır.</t>
  </si>
  <si>
    <t>3-Programa ait bütün modülleri tamamlamadan ayrılan kursiyerlere tamamladıkları modüllere göre not döküm çizelgesi verilir.</t>
  </si>
  <si>
    <t>MODÜL DEĞERLENDİRME NOTU</t>
  </si>
  <si>
    <t>Puan</t>
  </si>
  <si>
    <t>Kursun Başarı Puanı ve Durumu</t>
  </si>
  <si>
    <t>TC NO</t>
  </si>
  <si>
    <t xml:space="preserve">T.C.   </t>
  </si>
  <si>
    <t xml:space="preserve">MİLLİ EĞİTİM BAKANLIĞI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</si>
  <si>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</si>
  <si>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Kurs Adı            :</t>
  </si>
  <si>
    <t>Kurs No             :</t>
  </si>
  <si>
    <t xml:space="preserve">Kursiyerin
  Adı/Soyadı
  </t>
  </si>
  <si>
    <t>2-Modül sonunda yapılacak değerlendirmelerin (yazılı/sözlü/uygulama notlarından biri ya da birkaçının ortalaması) not baremine göre dönüştürülerek işlenecektir. Kursiyerlerin muaf olduğu modüllere (M) harfi işlenecektir.</t>
  </si>
  <si>
    <t>Durumu</t>
  </si>
  <si>
    <t>BAŞARILI KİŞİ SAYISI</t>
  </si>
  <si>
    <t>BAŞARISIZ KİŞİ SAYISI</t>
  </si>
  <si>
    <t>Görüntü İşleme Tasarım Programı</t>
  </si>
  <si>
    <t>Reklam ve Tasarım</t>
  </si>
  <si>
    <t>Renk</t>
  </si>
  <si>
    <t>Tasarı İlkeleri</t>
  </si>
  <si>
    <t>Vektörel (Çizim) Tabanlı Tasarım I</t>
  </si>
  <si>
    <t>Vektörel Çizim Tabanlı Tasarım II</t>
  </si>
  <si>
    <t>5911***</t>
  </si>
  <si>
    <t>Ahmed Fatih</t>
  </si>
  <si>
    <t>UZAN</t>
  </si>
  <si>
    <t>1592***</t>
  </si>
  <si>
    <t>Aslıhan</t>
  </si>
  <si>
    <t>SARIÖZ</t>
  </si>
  <si>
    <t>1929***</t>
  </si>
  <si>
    <t>Aylin</t>
  </si>
  <si>
    <t>AVCI</t>
  </si>
  <si>
    <t>3104***</t>
  </si>
  <si>
    <t>Betül</t>
  </si>
  <si>
    <t>AYAZ</t>
  </si>
  <si>
    <t>3413***</t>
  </si>
  <si>
    <t>Burcu</t>
  </si>
  <si>
    <t>ELMAS</t>
  </si>
  <si>
    <t>3456***</t>
  </si>
  <si>
    <t>Demet</t>
  </si>
  <si>
    <t>SÖYLEYİCİ</t>
  </si>
  <si>
    <t>3532***</t>
  </si>
  <si>
    <t>Fatma</t>
  </si>
  <si>
    <t>ER</t>
  </si>
  <si>
    <t>1241***</t>
  </si>
  <si>
    <t>ÖZKAN</t>
  </si>
  <si>
    <t>1662***</t>
  </si>
  <si>
    <t>Fazlı</t>
  </si>
  <si>
    <t>KAVACIK</t>
  </si>
  <si>
    <t>2914***</t>
  </si>
  <si>
    <t>Furkan</t>
  </si>
  <si>
    <t>TAYLAN</t>
  </si>
  <si>
    <t>1275***</t>
  </si>
  <si>
    <t>Hasan</t>
  </si>
  <si>
    <t>AKINCI</t>
  </si>
  <si>
    <t>1127***</t>
  </si>
  <si>
    <t>Hatice</t>
  </si>
  <si>
    <t>ARI</t>
  </si>
  <si>
    <t>1790***</t>
  </si>
  <si>
    <t>İlhan</t>
  </si>
  <si>
    <t>ÇÖMLEK</t>
  </si>
  <si>
    <t>2780***</t>
  </si>
  <si>
    <t>İsmail</t>
  </si>
  <si>
    <t>TEPELİ</t>
  </si>
  <si>
    <t>2823***</t>
  </si>
  <si>
    <t>Mecit</t>
  </si>
  <si>
    <t>ERTEKİN</t>
  </si>
  <si>
    <t>2056***</t>
  </si>
  <si>
    <t>Mehmet</t>
  </si>
  <si>
    <t>SOYCAN</t>
  </si>
  <si>
    <t>2726***</t>
  </si>
  <si>
    <t>Mehtap</t>
  </si>
  <si>
    <t>KAVAK</t>
  </si>
  <si>
    <t>1264***</t>
  </si>
  <si>
    <t>Murat</t>
  </si>
  <si>
    <t>KURU</t>
  </si>
  <si>
    <t>2563***</t>
  </si>
  <si>
    <t>Rümeysa</t>
  </si>
  <si>
    <t>SÖĞÜT</t>
  </si>
  <si>
    <t>2500***</t>
  </si>
  <si>
    <t>Salih</t>
  </si>
  <si>
    <t>KONCA</t>
  </si>
  <si>
    <t>1390***</t>
  </si>
  <si>
    <t>Selim</t>
  </si>
  <si>
    <t>DEMİR</t>
  </si>
  <si>
    <t>1128***</t>
  </si>
  <si>
    <t>Semra</t>
  </si>
  <si>
    <t>Soner</t>
  </si>
  <si>
    <t>2321***</t>
  </si>
  <si>
    <t>Tolga</t>
  </si>
  <si>
    <t>GÜL</t>
  </si>
  <si>
    <t>2638***</t>
  </si>
  <si>
    <t>Ülker</t>
  </si>
  <si>
    <t>GAGA</t>
  </si>
  <si>
    <t>2686***</t>
  </si>
  <si>
    <t>Yusuf</t>
  </si>
  <si>
    <t>ÇETİN</t>
  </si>
  <si>
    <t>2101***</t>
  </si>
  <si>
    <t>Zeynep</t>
  </si>
  <si>
    <t>ERTAN</t>
  </si>
  <si>
    <t>0 KİŞİ SAYISI</t>
  </si>
  <si>
    <t>M</t>
  </si>
  <si>
    <t>m</t>
  </si>
  <si>
    <t>Kumlu Halk Eğitimi Merkezi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</si>
</sst>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¥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44" fillId="0" borderId="0" xfId="0" applyNumberFormat="1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textRotation="90" wrapText="1"/>
    </xf>
    <xf numFmtId="1" fontId="45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14" fontId="0" fillId="0" borderId="13" xfId="0" applyNumberFormat="1" applyBorder="1" applyAlignment="1">
      <alignment vertical="center"/>
    </xf>
    <xf numFmtId="0" fontId="0" fillId="0" borderId="10" xfId="0" applyBorder="1" applyAlignment="1">
      <alignment horizontal="center" textRotation="90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44" fillId="0" borderId="0" xfId="0" applyFont="1" applyAlignment="1">
      <alignment vertical="center" wrapText="1"/>
    </xf>
    <xf numFmtId="0" fontId="0" fillId="0" borderId="10" xfId="0" applyBorder="1" applyAlignment="1">
      <alignment vertical="center" textRotation="90" wrapText="1"/>
    </xf>
    <xf numFmtId="1" fontId="46" fillId="33" borderId="10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/>
    </xf>
    <xf numFmtId="1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1</xdr:col>
      <xdr:colOff>838200</xdr:colOff>
      <xdr:row>4</xdr:row>
      <xdr:rowOff>95250</xdr:rowOff>
    </xdr:to>
    <xdr:pic>
      <xdr:nvPicPr>
        <xdr:cNvPr id="1" name="Resim 4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Normal="90" zoomScaleSheetLayoutView="100" zoomScalePageLayoutView="0" workbookViewId="0" topLeftCell="A9">
      <selection activeCell="A3" sqref="A3:R3"/>
    </sheetView>
  </sheetViews>
  <sheetFormatPr defaultColWidth="9.140625" defaultRowHeight="15"/>
  <cols>
    <col min="1" max="1" width="4.8515625" style="5" customWidth="1"/>
    <col min="2" max="2" width="16.28125" style="5" customWidth="1"/>
    <col min="3" max="3" width="16.140625" style="5" bestFit="1" customWidth="1"/>
    <col min="4" max="4" width="16.00390625" style="5" bestFit="1" customWidth="1"/>
    <col min="5" max="5" width="5.00390625" style="31" customWidth="1"/>
    <col min="6" max="8" width="3.7109375" style="31" bestFit="1" customWidth="1"/>
    <col min="9" max="10" width="6.57421875" style="31" bestFit="1" customWidth="1"/>
    <col min="11" max="11" width="3.7109375" style="31" bestFit="1" customWidth="1"/>
    <col min="12" max="12" width="12.28125" style="31" bestFit="1" customWidth="1"/>
    <col min="13" max="16" width="6.57421875" style="31" hidden="1" customWidth="1"/>
    <col min="17" max="17" width="9.421875" style="10" customWidth="1"/>
    <col min="18" max="18" width="18.57421875" style="5" customWidth="1"/>
    <col min="19" max="22" width="9.140625" style="5" customWidth="1"/>
    <col min="23" max="23" width="18.57421875" style="5" customWidth="1"/>
    <col min="24" max="16384" width="9.140625" style="5" customWidth="1"/>
  </cols>
  <sheetData>
    <row r="1" spans="1:18" ht="15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5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5">
      <c r="A3" s="57" t="s">
        <v>109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5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5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8" s="6" customFormat="1" ht="12">
      <c r="B6" s="6" t="s">
        <v>16</v>
      </c>
      <c r="C6" s="52"/>
      <c r="D6" s="52"/>
      <c r="E6" s="52"/>
      <c r="F6" s="52"/>
      <c r="G6" s="24"/>
      <c r="H6" s="24"/>
      <c r="I6" s="24"/>
      <c r="J6" s="24"/>
      <c r="K6" s="24"/>
      <c r="L6" s="24"/>
      <c r="M6" s="24"/>
      <c r="N6" s="24"/>
      <c r="O6" s="24"/>
      <c r="P6" s="24"/>
      <c r="Q6" s="6" t="s">
        <v>3</v>
      </c>
      <c r="R6" s="12"/>
    </row>
    <row r="7" spans="2:18" s="6" customFormat="1" ht="17.25" customHeight="1">
      <c r="B7" s="7" t="s">
        <v>17</v>
      </c>
      <c r="C7" s="53"/>
      <c r="D7" s="5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6" t="s">
        <v>4</v>
      </c>
      <c r="R7" s="12"/>
    </row>
    <row r="8" spans="2:17" s="6" customFormat="1" ht="12">
      <c r="B8" s="6" t="s">
        <v>2</v>
      </c>
      <c r="C8" s="53"/>
      <c r="D8" s="53"/>
      <c r="E8" s="5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9"/>
    </row>
    <row r="9" spans="5:18" ht="15">
      <c r="E9" s="50" t="s">
        <v>9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48" t="s">
        <v>11</v>
      </c>
      <c r="R9" s="49"/>
    </row>
    <row r="10" spans="1:18" ht="108" customHeight="1">
      <c r="A10" s="4" t="s">
        <v>0</v>
      </c>
      <c r="B10" s="11" t="s">
        <v>12</v>
      </c>
      <c r="C10" s="50" t="s">
        <v>18</v>
      </c>
      <c r="D10" s="58"/>
      <c r="E10" s="23" t="s">
        <v>23</v>
      </c>
      <c r="F10" s="23" t="s">
        <v>24</v>
      </c>
      <c r="G10" s="23" t="s">
        <v>25</v>
      </c>
      <c r="H10" s="23" t="s">
        <v>26</v>
      </c>
      <c r="I10" s="21" t="s">
        <v>27</v>
      </c>
      <c r="J10" s="21" t="s">
        <v>28</v>
      </c>
      <c r="K10" s="14"/>
      <c r="L10" s="25"/>
      <c r="M10" s="25"/>
      <c r="N10" s="25"/>
      <c r="O10" s="25"/>
      <c r="P10" s="25"/>
      <c r="Q10" s="3" t="s">
        <v>10</v>
      </c>
      <c r="R10" s="3" t="s">
        <v>20</v>
      </c>
    </row>
    <row r="11" spans="1:18" ht="22.5" customHeight="1">
      <c r="A11" s="2">
        <v>1</v>
      </c>
      <c r="B11" s="2" t="s">
        <v>29</v>
      </c>
      <c r="C11" s="13" t="s">
        <v>30</v>
      </c>
      <c r="D11" s="32" t="s">
        <v>31</v>
      </c>
      <c r="E11" s="15">
        <v>70</v>
      </c>
      <c r="F11" s="15">
        <v>70</v>
      </c>
      <c r="G11" s="15">
        <v>70</v>
      </c>
      <c r="H11" s="15">
        <v>70</v>
      </c>
      <c r="I11" s="26">
        <v>70</v>
      </c>
      <c r="J11" s="26">
        <v>70</v>
      </c>
      <c r="K11" s="38"/>
      <c r="L11" s="3"/>
      <c r="M11" s="4"/>
      <c r="N11" s="4"/>
      <c r="O11" s="4"/>
      <c r="P11" s="4"/>
      <c r="Q11" s="33">
        <f>AVERAGE(E11:P11)</f>
        <v>70</v>
      </c>
      <c r="R11" s="34" t="str">
        <f aca="true" t="shared" si="0" ref="R11:R23">IF(Q11=0,"0",IF(Q11&lt;44.5,"BAŞARISIZ",IF(Q11&gt;44.5,"BAŞARILI")))</f>
        <v>BAŞARILI</v>
      </c>
    </row>
    <row r="12" spans="1:23" ht="22.5" customHeight="1">
      <c r="A12" s="2">
        <v>2</v>
      </c>
      <c r="B12" s="2" t="s">
        <v>32</v>
      </c>
      <c r="C12" s="13" t="s">
        <v>33</v>
      </c>
      <c r="D12" s="32" t="s">
        <v>34</v>
      </c>
      <c r="E12" s="15" t="s">
        <v>107</v>
      </c>
      <c r="F12" s="15" t="s">
        <v>107</v>
      </c>
      <c r="G12" s="15" t="s">
        <v>107</v>
      </c>
      <c r="H12" s="15" t="s">
        <v>107</v>
      </c>
      <c r="I12" s="41" t="s">
        <v>107</v>
      </c>
      <c r="J12" s="41" t="s">
        <v>107</v>
      </c>
      <c r="K12" s="41"/>
      <c r="L12" s="3"/>
      <c r="M12" s="4"/>
      <c r="N12" s="4"/>
      <c r="O12" s="4"/>
      <c r="P12" s="4"/>
      <c r="Q12" s="33" t="s">
        <v>108</v>
      </c>
      <c r="R12" s="34" t="str">
        <f t="shared" si="0"/>
        <v>BAŞARILI</v>
      </c>
      <c r="W12" s="8"/>
    </row>
    <row r="13" spans="1:18" ht="22.5" customHeight="1">
      <c r="A13" s="2">
        <v>3</v>
      </c>
      <c r="B13" s="2" t="s">
        <v>35</v>
      </c>
      <c r="C13" s="13" t="s">
        <v>36</v>
      </c>
      <c r="D13" s="32" t="s">
        <v>37</v>
      </c>
      <c r="E13" s="15">
        <v>0</v>
      </c>
      <c r="F13" s="26"/>
      <c r="G13" s="26"/>
      <c r="H13" s="26"/>
      <c r="I13" s="38"/>
      <c r="J13" s="38"/>
      <c r="K13" s="38"/>
      <c r="L13" s="3"/>
      <c r="M13" s="4"/>
      <c r="N13" s="4"/>
      <c r="O13" s="4"/>
      <c r="P13" s="4"/>
      <c r="Q13" s="33">
        <f aca="true" t="shared" si="1" ref="Q13:Q23">AVERAGE(E13:J13)</f>
        <v>0</v>
      </c>
      <c r="R13" s="34" t="str">
        <f t="shared" si="0"/>
        <v>0</v>
      </c>
    </row>
    <row r="14" spans="1:18" ht="22.5" customHeight="1">
      <c r="A14" s="2">
        <v>4</v>
      </c>
      <c r="B14" s="2" t="s">
        <v>38</v>
      </c>
      <c r="C14" s="13" t="s">
        <v>39</v>
      </c>
      <c r="D14" s="32" t="s">
        <v>40</v>
      </c>
      <c r="E14" s="26">
        <v>0</v>
      </c>
      <c r="F14" s="26"/>
      <c r="G14" s="26"/>
      <c r="H14" s="27"/>
      <c r="I14" s="38"/>
      <c r="J14" s="38"/>
      <c r="K14" s="38"/>
      <c r="L14" s="3"/>
      <c r="M14" s="4"/>
      <c r="N14" s="4"/>
      <c r="O14" s="4"/>
      <c r="P14" s="4"/>
      <c r="Q14" s="33">
        <f t="shared" si="1"/>
        <v>0</v>
      </c>
      <c r="R14" s="34" t="str">
        <f t="shared" si="0"/>
        <v>0</v>
      </c>
    </row>
    <row r="15" spans="1:18" ht="22.5" customHeight="1">
      <c r="A15" s="2">
        <v>5</v>
      </c>
      <c r="B15" s="2" t="s">
        <v>41</v>
      </c>
      <c r="C15" s="13" t="s">
        <v>42</v>
      </c>
      <c r="D15" s="32" t="s">
        <v>43</v>
      </c>
      <c r="E15" s="26">
        <v>0</v>
      </c>
      <c r="F15" s="26"/>
      <c r="G15" s="26"/>
      <c r="H15" s="28"/>
      <c r="I15" s="39"/>
      <c r="J15" s="39"/>
      <c r="K15" s="39"/>
      <c r="L15" s="34"/>
      <c r="M15" s="29"/>
      <c r="N15" s="29"/>
      <c r="O15" s="29"/>
      <c r="P15" s="29"/>
      <c r="Q15" s="33">
        <f t="shared" si="1"/>
        <v>0</v>
      </c>
      <c r="R15" s="34" t="str">
        <f t="shared" si="0"/>
        <v>0</v>
      </c>
    </row>
    <row r="16" spans="1:18" ht="22.5" customHeight="1">
      <c r="A16" s="2">
        <v>6</v>
      </c>
      <c r="B16" s="2" t="s">
        <v>44</v>
      </c>
      <c r="C16" s="13" t="s">
        <v>45</v>
      </c>
      <c r="D16" s="32" t="s">
        <v>46</v>
      </c>
      <c r="E16" s="26">
        <v>0</v>
      </c>
      <c r="F16" s="26"/>
      <c r="G16" s="26"/>
      <c r="H16" s="27"/>
      <c r="I16" s="38"/>
      <c r="J16" s="38"/>
      <c r="K16" s="38"/>
      <c r="L16" s="3"/>
      <c r="M16" s="4"/>
      <c r="N16" s="4"/>
      <c r="O16" s="4"/>
      <c r="P16" s="4"/>
      <c r="Q16" s="33">
        <f t="shared" si="1"/>
        <v>0</v>
      </c>
      <c r="R16" s="34" t="str">
        <f t="shared" si="0"/>
        <v>0</v>
      </c>
    </row>
    <row r="17" spans="1:18" ht="22.5" customHeight="1">
      <c r="A17" s="2">
        <v>7</v>
      </c>
      <c r="B17" s="2" t="s">
        <v>47</v>
      </c>
      <c r="C17" s="13" t="s">
        <v>48</v>
      </c>
      <c r="D17" s="32" t="s">
        <v>49</v>
      </c>
      <c r="E17" s="26">
        <v>0</v>
      </c>
      <c r="F17" s="15"/>
      <c r="G17" s="15"/>
      <c r="H17" s="15"/>
      <c r="I17" s="38"/>
      <c r="J17" s="38"/>
      <c r="K17" s="38"/>
      <c r="L17" s="3"/>
      <c r="M17" s="4"/>
      <c r="N17" s="4"/>
      <c r="O17" s="4"/>
      <c r="P17" s="4"/>
      <c r="Q17" s="33">
        <f t="shared" si="1"/>
        <v>0</v>
      </c>
      <c r="R17" s="34" t="str">
        <f t="shared" si="0"/>
        <v>0</v>
      </c>
    </row>
    <row r="18" spans="1:18" ht="22.5" customHeight="1">
      <c r="A18" s="2">
        <v>8</v>
      </c>
      <c r="B18" s="2" t="s">
        <v>50</v>
      </c>
      <c r="C18" s="13" t="s">
        <v>48</v>
      </c>
      <c r="D18" s="32" t="s">
        <v>51</v>
      </c>
      <c r="E18" s="26">
        <v>0</v>
      </c>
      <c r="F18" s="26"/>
      <c r="G18" s="26"/>
      <c r="H18" s="27"/>
      <c r="I18" s="38"/>
      <c r="J18" s="38"/>
      <c r="K18" s="38"/>
      <c r="L18" s="3"/>
      <c r="M18" s="4"/>
      <c r="N18" s="4"/>
      <c r="O18" s="4"/>
      <c r="P18" s="4"/>
      <c r="Q18" s="33">
        <f t="shared" si="1"/>
        <v>0</v>
      </c>
      <c r="R18" s="34" t="str">
        <f t="shared" si="0"/>
        <v>0</v>
      </c>
    </row>
    <row r="19" spans="1:18" ht="22.5" customHeight="1">
      <c r="A19" s="2">
        <v>9</v>
      </c>
      <c r="B19" s="2" t="s">
        <v>52</v>
      </c>
      <c r="C19" s="13" t="s">
        <v>53</v>
      </c>
      <c r="D19" s="32" t="s">
        <v>54</v>
      </c>
      <c r="E19" s="26">
        <v>0</v>
      </c>
      <c r="F19" s="15"/>
      <c r="G19" s="15"/>
      <c r="H19" s="15"/>
      <c r="I19" s="38"/>
      <c r="J19" s="38"/>
      <c r="K19" s="38"/>
      <c r="L19" s="3"/>
      <c r="M19" s="4"/>
      <c r="N19" s="4"/>
      <c r="O19" s="4"/>
      <c r="P19" s="4"/>
      <c r="Q19" s="33">
        <f t="shared" si="1"/>
        <v>0</v>
      </c>
      <c r="R19" s="34" t="str">
        <f t="shared" si="0"/>
        <v>0</v>
      </c>
    </row>
    <row r="20" spans="1:18" ht="22.5" customHeight="1">
      <c r="A20" s="2">
        <v>10</v>
      </c>
      <c r="B20" s="2" t="s">
        <v>55</v>
      </c>
      <c r="C20" s="13" t="s">
        <v>56</v>
      </c>
      <c r="D20" s="32" t="s">
        <v>57</v>
      </c>
      <c r="E20" s="26">
        <v>0</v>
      </c>
      <c r="F20" s="15"/>
      <c r="G20" s="15"/>
      <c r="H20" s="15"/>
      <c r="I20" s="38"/>
      <c r="J20" s="38"/>
      <c r="K20" s="38"/>
      <c r="L20" s="3"/>
      <c r="M20" s="4"/>
      <c r="N20" s="4"/>
      <c r="O20" s="4"/>
      <c r="P20" s="4"/>
      <c r="Q20" s="33">
        <f t="shared" si="1"/>
        <v>0</v>
      </c>
      <c r="R20" s="34" t="str">
        <f t="shared" si="0"/>
        <v>0</v>
      </c>
    </row>
    <row r="21" spans="1:18" ht="22.5" customHeight="1">
      <c r="A21" s="2">
        <v>11</v>
      </c>
      <c r="B21" s="2" t="s">
        <v>58</v>
      </c>
      <c r="C21" s="13" t="s">
        <v>59</v>
      </c>
      <c r="D21" s="32" t="s">
        <v>60</v>
      </c>
      <c r="E21" s="26">
        <v>0</v>
      </c>
      <c r="F21" s="26"/>
      <c r="G21" s="26"/>
      <c r="H21" s="27"/>
      <c r="I21" s="38"/>
      <c r="J21" s="38"/>
      <c r="K21" s="38"/>
      <c r="L21" s="3"/>
      <c r="M21" s="4"/>
      <c r="N21" s="4"/>
      <c r="O21" s="4"/>
      <c r="P21" s="4"/>
      <c r="Q21" s="33">
        <f t="shared" si="1"/>
        <v>0</v>
      </c>
      <c r="R21" s="34" t="str">
        <f t="shared" si="0"/>
        <v>0</v>
      </c>
    </row>
    <row r="22" spans="1:18" ht="22.5" customHeight="1">
      <c r="A22" s="2">
        <v>12</v>
      </c>
      <c r="B22" s="2" t="s">
        <v>61</v>
      </c>
      <c r="C22" s="13" t="s">
        <v>62</v>
      </c>
      <c r="D22" s="32" t="s">
        <v>63</v>
      </c>
      <c r="E22" s="26">
        <v>0</v>
      </c>
      <c r="F22" s="26"/>
      <c r="G22" s="26"/>
      <c r="H22" s="28"/>
      <c r="I22" s="39"/>
      <c r="J22" s="39"/>
      <c r="K22" s="39"/>
      <c r="L22" s="34"/>
      <c r="M22" s="29"/>
      <c r="N22" s="29"/>
      <c r="O22" s="29"/>
      <c r="P22" s="29"/>
      <c r="Q22" s="33">
        <f t="shared" si="1"/>
        <v>0</v>
      </c>
      <c r="R22" s="34" t="str">
        <f t="shared" si="0"/>
        <v>0</v>
      </c>
    </row>
    <row r="23" spans="1:18" ht="22.5" customHeight="1">
      <c r="A23" s="2">
        <v>13</v>
      </c>
      <c r="B23" s="2" t="s">
        <v>64</v>
      </c>
      <c r="C23" s="13" t="s">
        <v>65</v>
      </c>
      <c r="D23" s="32" t="s">
        <v>66</v>
      </c>
      <c r="E23" s="28">
        <v>70</v>
      </c>
      <c r="F23" s="28">
        <v>70</v>
      </c>
      <c r="G23" s="28">
        <v>70</v>
      </c>
      <c r="H23" s="28">
        <v>70</v>
      </c>
      <c r="I23" s="39">
        <v>70</v>
      </c>
      <c r="J23" s="39">
        <v>70</v>
      </c>
      <c r="K23" s="38"/>
      <c r="L23" s="3"/>
      <c r="M23" s="4"/>
      <c r="N23" s="4"/>
      <c r="O23" s="4"/>
      <c r="P23" s="4"/>
      <c r="Q23" s="33">
        <f t="shared" si="1"/>
        <v>70</v>
      </c>
      <c r="R23" s="34" t="str">
        <f t="shared" si="0"/>
        <v>BAŞARILI</v>
      </c>
    </row>
    <row r="24" spans="1:18" ht="22.5" customHeight="1">
      <c r="A24" s="2">
        <v>14</v>
      </c>
      <c r="B24" s="2" t="s">
        <v>67</v>
      </c>
      <c r="C24" s="13" t="s">
        <v>68</v>
      </c>
      <c r="D24" s="32" t="s">
        <v>69</v>
      </c>
      <c r="E24" s="26">
        <v>0</v>
      </c>
      <c r="F24" s="26"/>
      <c r="G24" s="26"/>
      <c r="H24" s="27"/>
      <c r="I24" s="38"/>
      <c r="J24" s="38"/>
      <c r="K24" s="38"/>
      <c r="L24" s="3"/>
      <c r="M24" s="4"/>
      <c r="N24" s="4"/>
      <c r="O24" s="4"/>
      <c r="P24" s="4"/>
      <c r="Q24" s="33">
        <f aca="true" t="shared" si="2" ref="Q24:Q37">AVERAGE(E24:J24)</f>
        <v>0</v>
      </c>
      <c r="R24" s="34" t="str">
        <f aca="true" t="shared" si="3" ref="R24:R37">IF(Q24=0,"0",IF(Q24&lt;44.5,"BAŞARISIZ",IF(Q24&gt;44.5,"BAŞARILI")))</f>
        <v>0</v>
      </c>
    </row>
    <row r="25" spans="1:18" ht="22.5" customHeight="1">
      <c r="A25" s="2">
        <v>15</v>
      </c>
      <c r="B25" s="2" t="s">
        <v>70</v>
      </c>
      <c r="C25" s="13" t="s">
        <v>71</v>
      </c>
      <c r="D25" s="32" t="s">
        <v>72</v>
      </c>
      <c r="E25" s="15">
        <v>0</v>
      </c>
      <c r="F25" s="15"/>
      <c r="G25" s="15"/>
      <c r="H25" s="15"/>
      <c r="I25" s="38"/>
      <c r="J25" s="38"/>
      <c r="K25" s="38"/>
      <c r="L25" s="3"/>
      <c r="M25" s="4"/>
      <c r="N25" s="4"/>
      <c r="O25" s="4"/>
      <c r="P25" s="4"/>
      <c r="Q25" s="33">
        <f t="shared" si="2"/>
        <v>0</v>
      </c>
      <c r="R25" s="34" t="str">
        <f t="shared" si="3"/>
        <v>0</v>
      </c>
    </row>
    <row r="26" spans="1:18" ht="22.5" customHeight="1">
      <c r="A26" s="2">
        <v>16</v>
      </c>
      <c r="B26" s="2" t="s">
        <v>73</v>
      </c>
      <c r="C26" s="13" t="s">
        <v>74</v>
      </c>
      <c r="D26" s="32" t="s">
        <v>75</v>
      </c>
      <c r="E26" s="26">
        <v>0</v>
      </c>
      <c r="F26" s="26"/>
      <c r="G26" s="26"/>
      <c r="H26" s="28"/>
      <c r="I26" s="38"/>
      <c r="J26" s="38"/>
      <c r="K26" s="38"/>
      <c r="L26" s="3"/>
      <c r="M26" s="4"/>
      <c r="N26" s="4"/>
      <c r="O26" s="4"/>
      <c r="P26" s="4"/>
      <c r="Q26" s="33">
        <f t="shared" si="2"/>
        <v>0</v>
      </c>
      <c r="R26" s="34" t="str">
        <f t="shared" si="3"/>
        <v>0</v>
      </c>
    </row>
    <row r="27" spans="1:18" ht="22.5" customHeight="1">
      <c r="A27" s="2">
        <v>17</v>
      </c>
      <c r="B27" s="2" t="s">
        <v>76</v>
      </c>
      <c r="C27" s="13" t="s">
        <v>77</v>
      </c>
      <c r="D27" s="32" t="s">
        <v>78</v>
      </c>
      <c r="E27" s="26">
        <v>70</v>
      </c>
      <c r="F27" s="26">
        <v>70</v>
      </c>
      <c r="G27" s="26">
        <v>70</v>
      </c>
      <c r="H27" s="28">
        <v>70</v>
      </c>
      <c r="I27" s="38">
        <v>70</v>
      </c>
      <c r="J27" s="38">
        <v>70</v>
      </c>
      <c r="K27" s="38"/>
      <c r="L27" s="3"/>
      <c r="M27" s="4"/>
      <c r="N27" s="4"/>
      <c r="O27" s="4"/>
      <c r="P27" s="4"/>
      <c r="Q27" s="33">
        <f t="shared" si="2"/>
        <v>70</v>
      </c>
      <c r="R27" s="34" t="str">
        <f t="shared" si="3"/>
        <v>BAŞARILI</v>
      </c>
    </row>
    <row r="28" spans="1:18" ht="15">
      <c r="A28" s="2">
        <v>18</v>
      </c>
      <c r="B28" s="2" t="s">
        <v>79</v>
      </c>
      <c r="C28" s="13" t="s">
        <v>80</v>
      </c>
      <c r="D28" s="32" t="s">
        <v>81</v>
      </c>
      <c r="E28" s="26">
        <v>0</v>
      </c>
      <c r="F28" s="26"/>
      <c r="G28" s="26"/>
      <c r="H28" s="28"/>
      <c r="I28" s="38"/>
      <c r="J28" s="38"/>
      <c r="K28" s="38"/>
      <c r="L28" s="3"/>
      <c r="M28" s="4"/>
      <c r="N28" s="4"/>
      <c r="O28" s="4"/>
      <c r="P28" s="4"/>
      <c r="Q28" s="33">
        <f t="shared" si="2"/>
        <v>0</v>
      </c>
      <c r="R28" s="34" t="str">
        <f t="shared" si="3"/>
        <v>0</v>
      </c>
    </row>
    <row r="29" spans="1:18" ht="15">
      <c r="A29" s="2">
        <v>19</v>
      </c>
      <c r="B29" s="2" t="s">
        <v>82</v>
      </c>
      <c r="C29" s="13" t="s">
        <v>83</v>
      </c>
      <c r="D29" s="32" t="s">
        <v>84</v>
      </c>
      <c r="E29" s="26">
        <v>0</v>
      </c>
      <c r="F29" s="26"/>
      <c r="G29" s="26"/>
      <c r="H29" s="28"/>
      <c r="I29" s="38"/>
      <c r="J29" s="38"/>
      <c r="K29" s="38"/>
      <c r="L29" s="3"/>
      <c r="M29" s="4"/>
      <c r="N29" s="4"/>
      <c r="O29" s="4"/>
      <c r="P29" s="4"/>
      <c r="Q29" s="33">
        <f t="shared" si="2"/>
        <v>0</v>
      </c>
      <c r="R29" s="34" t="str">
        <f t="shared" si="3"/>
        <v>0</v>
      </c>
    </row>
    <row r="30" spans="1:18" ht="15">
      <c r="A30" s="2">
        <v>20</v>
      </c>
      <c r="B30" s="2" t="s">
        <v>85</v>
      </c>
      <c r="C30" s="13" t="s">
        <v>86</v>
      </c>
      <c r="D30" s="32" t="s">
        <v>87</v>
      </c>
      <c r="E30" s="26">
        <v>0</v>
      </c>
      <c r="F30" s="26"/>
      <c r="G30" s="26"/>
      <c r="H30" s="28"/>
      <c r="I30" s="38"/>
      <c r="J30" s="38"/>
      <c r="K30" s="38"/>
      <c r="L30" s="3"/>
      <c r="M30" s="4"/>
      <c r="N30" s="4"/>
      <c r="O30" s="4"/>
      <c r="P30" s="4"/>
      <c r="Q30" s="33">
        <f t="shared" si="2"/>
        <v>0</v>
      </c>
      <c r="R30" s="34" t="str">
        <f t="shared" si="3"/>
        <v>0</v>
      </c>
    </row>
    <row r="31" spans="1:18" ht="15">
      <c r="A31" s="2">
        <v>21</v>
      </c>
      <c r="B31" s="2" t="s">
        <v>88</v>
      </c>
      <c r="C31" s="13" t="s">
        <v>89</v>
      </c>
      <c r="D31" s="32" t="s">
        <v>90</v>
      </c>
      <c r="E31" s="26">
        <v>0</v>
      </c>
      <c r="F31" s="26"/>
      <c r="G31" s="26"/>
      <c r="H31" s="28"/>
      <c r="I31" s="38"/>
      <c r="J31" s="38"/>
      <c r="K31" s="38"/>
      <c r="L31" s="3"/>
      <c r="M31" s="4"/>
      <c r="N31" s="4"/>
      <c r="O31" s="4"/>
      <c r="P31" s="4"/>
      <c r="Q31" s="33">
        <f t="shared" si="2"/>
        <v>0</v>
      </c>
      <c r="R31" s="34" t="str">
        <f t="shared" si="3"/>
        <v>0</v>
      </c>
    </row>
    <row r="32" spans="1:18" ht="15">
      <c r="A32" s="2">
        <v>22</v>
      </c>
      <c r="B32" s="2" t="s">
        <v>91</v>
      </c>
      <c r="C32" s="13" t="s">
        <v>92</v>
      </c>
      <c r="D32" s="32" t="s">
        <v>63</v>
      </c>
      <c r="E32" s="26">
        <v>0</v>
      </c>
      <c r="F32" s="26"/>
      <c r="G32" s="26"/>
      <c r="H32" s="28"/>
      <c r="I32" s="39"/>
      <c r="J32" s="39"/>
      <c r="K32" s="39"/>
      <c r="L32" s="34"/>
      <c r="M32" s="29"/>
      <c r="N32" s="29"/>
      <c r="O32" s="29"/>
      <c r="P32" s="29"/>
      <c r="Q32" s="33">
        <f t="shared" si="2"/>
        <v>0</v>
      </c>
      <c r="R32" s="34" t="str">
        <f t="shared" si="3"/>
        <v>0</v>
      </c>
    </row>
    <row r="33" spans="1:18" ht="15">
      <c r="A33" s="2">
        <v>23</v>
      </c>
      <c r="B33" s="2" t="s">
        <v>79</v>
      </c>
      <c r="C33" s="13" t="s">
        <v>93</v>
      </c>
      <c r="D33" s="32" t="s">
        <v>81</v>
      </c>
      <c r="E33" s="26">
        <v>0</v>
      </c>
      <c r="F33" s="26"/>
      <c r="G33" s="26"/>
      <c r="H33" s="28"/>
      <c r="I33" s="39"/>
      <c r="J33" s="39"/>
      <c r="K33" s="39"/>
      <c r="L33" s="34"/>
      <c r="M33" s="29"/>
      <c r="N33" s="29"/>
      <c r="O33" s="29"/>
      <c r="P33" s="29"/>
      <c r="Q33" s="33">
        <f t="shared" si="2"/>
        <v>0</v>
      </c>
      <c r="R33" s="34" t="str">
        <f t="shared" si="3"/>
        <v>0</v>
      </c>
    </row>
    <row r="34" spans="1:18" ht="15.75">
      <c r="A34" s="2">
        <v>24</v>
      </c>
      <c r="B34" s="2" t="s">
        <v>94</v>
      </c>
      <c r="C34" s="13" t="s">
        <v>95</v>
      </c>
      <c r="D34" s="32" t="s">
        <v>96</v>
      </c>
      <c r="E34" s="15">
        <v>0</v>
      </c>
      <c r="F34" s="15"/>
      <c r="G34" s="22"/>
      <c r="H34" s="22"/>
      <c r="I34" s="39"/>
      <c r="J34" s="39"/>
      <c r="K34" s="39"/>
      <c r="L34" s="34"/>
      <c r="M34" s="29"/>
      <c r="N34" s="29"/>
      <c r="O34" s="29"/>
      <c r="P34" s="29"/>
      <c r="Q34" s="33">
        <f t="shared" si="2"/>
        <v>0</v>
      </c>
      <c r="R34" s="34" t="str">
        <f t="shared" si="3"/>
        <v>0</v>
      </c>
    </row>
    <row r="35" spans="1:18" ht="15">
      <c r="A35" s="2">
        <v>25</v>
      </c>
      <c r="B35" s="2" t="s">
        <v>97</v>
      </c>
      <c r="C35" s="13" t="s">
        <v>98</v>
      </c>
      <c r="D35" s="32" t="s">
        <v>99</v>
      </c>
      <c r="E35" s="37" t="s">
        <v>107</v>
      </c>
      <c r="F35" s="37" t="s">
        <v>107</v>
      </c>
      <c r="G35" s="37" t="s">
        <v>107</v>
      </c>
      <c r="H35" s="37" t="s">
        <v>107</v>
      </c>
      <c r="I35" s="37" t="s">
        <v>107</v>
      </c>
      <c r="J35" s="37" t="s">
        <v>107</v>
      </c>
      <c r="K35" s="40"/>
      <c r="L35" s="3"/>
      <c r="M35" s="4"/>
      <c r="N35" s="4"/>
      <c r="O35" s="4"/>
      <c r="P35" s="4"/>
      <c r="Q35" s="33" t="s">
        <v>108</v>
      </c>
      <c r="R35" s="34" t="str">
        <f t="shared" si="3"/>
        <v>BAŞARILI</v>
      </c>
    </row>
    <row r="36" spans="1:18" ht="15">
      <c r="A36" s="2"/>
      <c r="B36" s="2" t="s">
        <v>100</v>
      </c>
      <c r="C36" s="13" t="s">
        <v>101</v>
      </c>
      <c r="D36" s="32" t="s">
        <v>102</v>
      </c>
      <c r="E36" s="40">
        <v>0</v>
      </c>
      <c r="F36" s="40"/>
      <c r="G36" s="30"/>
      <c r="H36" s="30"/>
      <c r="I36" s="40"/>
      <c r="J36" s="40"/>
      <c r="K36" s="40"/>
      <c r="L36" s="3"/>
      <c r="M36" s="4"/>
      <c r="N36" s="4"/>
      <c r="O36" s="4"/>
      <c r="P36" s="4"/>
      <c r="Q36" s="33">
        <f t="shared" si="2"/>
        <v>0</v>
      </c>
      <c r="R36" s="34" t="str">
        <f t="shared" si="3"/>
        <v>0</v>
      </c>
    </row>
    <row r="37" spans="1:18" ht="15">
      <c r="A37" s="2"/>
      <c r="B37" s="2" t="s">
        <v>103</v>
      </c>
      <c r="C37" s="13" t="s">
        <v>104</v>
      </c>
      <c r="D37" s="32" t="s">
        <v>105</v>
      </c>
      <c r="E37" s="40">
        <v>0</v>
      </c>
      <c r="F37" s="40"/>
      <c r="G37" s="30"/>
      <c r="H37" s="30"/>
      <c r="I37" s="40"/>
      <c r="J37" s="40"/>
      <c r="K37" s="40"/>
      <c r="L37" s="3"/>
      <c r="M37" s="4"/>
      <c r="N37" s="4"/>
      <c r="O37" s="4"/>
      <c r="P37" s="4"/>
      <c r="Q37" s="33">
        <f t="shared" si="2"/>
        <v>0</v>
      </c>
      <c r="R37" s="34" t="str">
        <f t="shared" si="3"/>
        <v>0</v>
      </c>
    </row>
    <row r="38" spans="1:18" ht="15">
      <c r="A38" s="2"/>
      <c r="B38" s="2"/>
      <c r="C38" s="13"/>
      <c r="D38" s="32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4"/>
      <c r="Q38" s="16"/>
      <c r="R38" s="17"/>
    </row>
    <row r="39" spans="1:18" ht="15" customHeight="1">
      <c r="A39" s="35" t="s">
        <v>21</v>
      </c>
      <c r="B39" s="35"/>
      <c r="C39" s="36">
        <f>COUNTIF(R:R,"BAŞARILI")</f>
        <v>5</v>
      </c>
      <c r="D39" s="59" t="s">
        <v>22</v>
      </c>
      <c r="E39" s="59"/>
      <c r="F39" s="59"/>
      <c r="G39" s="42">
        <f>COUNTIF(R:R,"BAŞARISIZ")</f>
        <v>0</v>
      </c>
      <c r="H39" s="42"/>
      <c r="I39" s="42"/>
      <c r="J39" s="42"/>
      <c r="K39" s="43" t="s">
        <v>106</v>
      </c>
      <c r="L39" s="44"/>
      <c r="M39" s="45"/>
      <c r="N39" s="54">
        <f>COUNTIF(R:R,"0")</f>
        <v>22</v>
      </c>
      <c r="O39" s="55"/>
      <c r="P39" s="56"/>
      <c r="Q39" s="2">
        <f>COUNTIF(R:R,"0")</f>
        <v>22</v>
      </c>
      <c r="R39" s="1"/>
    </row>
    <row r="40" spans="1:18" ht="24.75" customHeight="1">
      <c r="A40" s="60" t="s">
        <v>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0"/>
    </row>
    <row r="41" spans="1:18" ht="15">
      <c r="A41" s="53" t="s">
        <v>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18"/>
    </row>
    <row r="42" spans="1:18" ht="36" customHeight="1">
      <c r="A42" s="52" t="s">
        <v>19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19" t="s">
        <v>6</v>
      </c>
    </row>
    <row r="43" spans="1:17" ht="30" customHeight="1">
      <c r="A43" s="52" t="s">
        <v>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</sheetData>
  <sheetProtection/>
  <mergeCells count="19">
    <mergeCell ref="A43:Q43"/>
    <mergeCell ref="A41:Q41"/>
    <mergeCell ref="A1:R1"/>
    <mergeCell ref="A2:R2"/>
    <mergeCell ref="A3:R3"/>
    <mergeCell ref="C10:D10"/>
    <mergeCell ref="A42:Q42"/>
    <mergeCell ref="D39:F39"/>
    <mergeCell ref="A40:Q40"/>
    <mergeCell ref="G39:J39"/>
    <mergeCell ref="K39:M39"/>
    <mergeCell ref="A4:R4"/>
    <mergeCell ref="A5:R5"/>
    <mergeCell ref="Q9:R9"/>
    <mergeCell ref="E9:P9"/>
    <mergeCell ref="C6:F6"/>
    <mergeCell ref="C7:D7"/>
    <mergeCell ref="C8:E8"/>
    <mergeCell ref="N39:P3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2018-08-29T10:42:59Z</dcterms:modified>
  <cp:category/>
  <cp:version/>
  <cp:contentType/>
  <cp:contentStatus/>
</cp:coreProperties>
</file>